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国际商学院\排课\2022-2023第二学期\学生课表\"/>
    </mc:Choice>
  </mc:AlternateContent>
  <xr:revisionPtr revIDLastSave="0" documentId="13_ncr:1_{822A76F7-3DEB-4B01-9B14-E4CC45BA3EFD}" xr6:coauthVersionLast="47" xr6:coauthVersionMax="47" xr10:uidLastSave="{00000000-0000-0000-0000-000000000000}"/>
  <bookViews>
    <workbookView xWindow="-108" yWindow="-108" windowWidth="23256" windowHeight="13896" activeTab="2" xr2:uid="{C5A318A4-D4D1-4A64-A041-BEAEFB1185E4}"/>
  </bookViews>
  <sheets>
    <sheet name="22金工" sheetId="1" r:id="rId1"/>
    <sheet name="22工管" sheetId="2" r:id="rId2"/>
    <sheet name="22国商" sheetId="3" r:id="rId3"/>
  </sheets>
  <definedNames>
    <definedName name="_xlnm._FilterDatabase" localSheetId="1" hidden="1">'22工管'!$A$1:$L$15</definedName>
    <definedName name="_xlnm._FilterDatabase" localSheetId="2" hidden="1">'22国商'!$A$1:$L$16</definedName>
    <definedName name="_xlnm._FilterDatabase" localSheetId="0" hidden="1">'22金工'!$A$1:$L$16</definedName>
    <definedName name="_xlnm.Print_Titles" localSheetId="1">'22工管'!$1:$1</definedName>
    <definedName name="_xlnm.Print_Titles" localSheetId="2">'22国商'!$1:$1</definedName>
    <definedName name="_xlnm.Print_Titles" localSheetId="0">'22金工'!$1:$1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3" l="1"/>
  <c r="E16" i="3"/>
  <c r="E15" i="2"/>
  <c r="D15" i="2"/>
  <c r="E16" i="1"/>
  <c r="D16" i="1"/>
</calcChain>
</file>

<file path=xl/sharedStrings.xml><?xml version="1.0" encoding="utf-8"?>
<sst xmlns="http://schemas.openxmlformats.org/spreadsheetml/2006/main" count="383" uniqueCount="151">
  <si>
    <t>授课地点</t>
  </si>
  <si>
    <t>上课时间</t>
  </si>
  <si>
    <t>课程名称</t>
    <phoneticPr fontId="3" type="noConversion"/>
  </si>
  <si>
    <t>学分</t>
  </si>
  <si>
    <t>任课教师</t>
  </si>
  <si>
    <t>课程类别</t>
    <phoneticPr fontId="3" type="noConversion"/>
  </si>
  <si>
    <t>周次安排</t>
  </si>
  <si>
    <t>专业</t>
    <phoneticPr fontId="3" type="noConversion"/>
  </si>
  <si>
    <t>人数</t>
    <phoneticPr fontId="3" type="noConversion"/>
  </si>
  <si>
    <t>备注</t>
    <phoneticPr fontId="3" type="noConversion"/>
  </si>
  <si>
    <t>考试日期</t>
    <phoneticPr fontId="3" type="noConversion"/>
  </si>
  <si>
    <t>考试时间</t>
    <phoneticPr fontId="3" type="noConversion"/>
  </si>
  <si>
    <t>B301</t>
  </si>
  <si>
    <t>周5-7.8.9节</t>
    <phoneticPr fontId="3" type="noConversion"/>
  </si>
  <si>
    <t>微观经济学</t>
    <phoneticPr fontId="3" type="noConversion"/>
  </si>
  <si>
    <t xml:space="preserve">范兆斌 </t>
    <phoneticPr fontId="3" type="noConversion"/>
  </si>
  <si>
    <t>基础必修</t>
  </si>
  <si>
    <t>每周</t>
    <phoneticPr fontId="3" type="noConversion"/>
  </si>
  <si>
    <t>22金工A（内招）</t>
    <phoneticPr fontId="3" type="noConversion"/>
  </si>
  <si>
    <t>国际商学院</t>
    <phoneticPr fontId="3" type="noConversion"/>
  </si>
  <si>
    <t>14:30-16:20</t>
  </si>
  <si>
    <t>J301</t>
  </si>
  <si>
    <t>周1-1.2节  周3-1.2节</t>
    <phoneticPr fontId="3" type="noConversion"/>
  </si>
  <si>
    <t>卜国琴</t>
    <phoneticPr fontId="3" type="noConversion"/>
  </si>
  <si>
    <t>每周单周</t>
    <phoneticPr fontId="3" type="noConversion"/>
  </si>
  <si>
    <t>22金工B班    （内外招）</t>
    <phoneticPr fontId="3" type="noConversion"/>
  </si>
  <si>
    <t>J406</t>
  </si>
  <si>
    <t>周1-7.8.9节    周1-N11.12.13节</t>
    <phoneticPr fontId="3" type="noConversion"/>
  </si>
  <si>
    <t>习近平新时代中国特色社会主义思想概论</t>
    <phoneticPr fontId="3" type="noConversion"/>
  </si>
  <si>
    <t>张俊</t>
    <phoneticPr fontId="3" type="noConversion"/>
  </si>
  <si>
    <t>通识必修</t>
  </si>
  <si>
    <t>22金工A（内招）22金工B（内招）</t>
    <phoneticPr fontId="3" type="noConversion"/>
  </si>
  <si>
    <t>马克思主义学院</t>
    <phoneticPr fontId="3" type="noConversion"/>
  </si>
  <si>
    <t>14:30-16:20</t>
    <phoneticPr fontId="7" type="noConversion"/>
  </si>
  <si>
    <t>J203 J207 J208</t>
    <phoneticPr fontId="3" type="noConversion"/>
  </si>
  <si>
    <t>周2-3.4节  周4-1.2节</t>
    <phoneticPr fontId="3" type="noConversion"/>
  </si>
  <si>
    <t>大学英语中级Ⅱ</t>
    <phoneticPr fontId="3" type="noConversion"/>
  </si>
  <si>
    <t>陈勤   吴瑾   林金容</t>
    <phoneticPr fontId="3" type="noConversion"/>
  </si>
  <si>
    <t>22金工A（内招）22金工B（内招）22金工C（内招）</t>
    <phoneticPr fontId="3" type="noConversion"/>
  </si>
  <si>
    <t>翻译学院</t>
    <phoneticPr fontId="3" type="noConversion"/>
  </si>
  <si>
    <t>10:20-12:20</t>
    <phoneticPr fontId="7" type="noConversion"/>
  </si>
  <si>
    <t>C307</t>
  </si>
  <si>
    <t>周2-N11.12节</t>
    <phoneticPr fontId="3" type="noConversion"/>
  </si>
  <si>
    <t>军事理论</t>
    <phoneticPr fontId="3" type="noConversion"/>
  </si>
  <si>
    <t>邱桔</t>
    <phoneticPr fontId="3" type="noConversion"/>
  </si>
  <si>
    <t>22金工（内招）</t>
  </si>
  <si>
    <t>武装部</t>
  </si>
  <si>
    <t>18周线上考试</t>
    <phoneticPr fontId="7" type="noConversion"/>
  </si>
  <si>
    <t>阶梯4</t>
  </si>
  <si>
    <t>周2-1.2节  周3-3.4节</t>
    <phoneticPr fontId="3" type="noConversion"/>
  </si>
  <si>
    <t>高等数学Ⅱ</t>
    <phoneticPr fontId="3" type="noConversion"/>
  </si>
  <si>
    <t>刘中学</t>
    <phoneticPr fontId="3" type="noConversion"/>
  </si>
  <si>
    <t>智能科学与工程学院</t>
    <phoneticPr fontId="3" type="noConversion"/>
  </si>
  <si>
    <t>10:20-12:10</t>
  </si>
  <si>
    <t>C307 C213</t>
    <phoneticPr fontId="3" type="noConversion"/>
  </si>
  <si>
    <t>周1-3.4节   周5-1.2节</t>
    <phoneticPr fontId="3" type="noConversion"/>
  </si>
  <si>
    <t>线性代数</t>
    <phoneticPr fontId="3" type="noConversion"/>
  </si>
  <si>
    <t>洪莉   王为民</t>
    <phoneticPr fontId="3" type="noConversion"/>
  </si>
  <si>
    <t>每周双周</t>
    <phoneticPr fontId="3" type="noConversion"/>
  </si>
  <si>
    <t>22金工A班           22金融B班</t>
    <phoneticPr fontId="3" type="noConversion"/>
  </si>
  <si>
    <t>C307 机房</t>
    <phoneticPr fontId="3" type="noConversion"/>
  </si>
  <si>
    <r>
      <t>周</t>
    </r>
    <r>
      <rPr>
        <sz val="11"/>
        <rFont val="Times New Roman"/>
        <family val="1"/>
      </rPr>
      <t>3-7.8.9.10</t>
    </r>
    <r>
      <rPr>
        <sz val="11"/>
        <rFont val="宋体"/>
        <family val="3"/>
        <charset val="134"/>
      </rPr>
      <t>节</t>
    </r>
  </si>
  <si>
    <t>程序设计基础</t>
    <phoneticPr fontId="3" type="noConversion"/>
  </si>
  <si>
    <t>李艳辉</t>
  </si>
  <si>
    <t>22金工</t>
  </si>
  <si>
    <t>10:20-12:10</t>
    <phoneticPr fontId="7" type="noConversion"/>
  </si>
  <si>
    <t>C307</t>
    <phoneticPr fontId="3" type="noConversion"/>
  </si>
  <si>
    <t>周4-N11.12节</t>
    <phoneticPr fontId="3" type="noConversion"/>
  </si>
  <si>
    <t>大学生职业生涯规划</t>
    <phoneticPr fontId="3" type="noConversion"/>
  </si>
  <si>
    <t>苏晓艳苏晓艳,谭洁,尹港港,吴玉美,孟朗,吕映含,刘静岩,陶晓慧</t>
    <phoneticPr fontId="3" type="noConversion"/>
  </si>
  <si>
    <t>双周</t>
    <phoneticPr fontId="3" type="noConversion"/>
  </si>
  <si>
    <t>周2-7.8节</t>
  </si>
  <si>
    <t>体育Ⅰ</t>
    <phoneticPr fontId="3" type="noConversion"/>
  </si>
  <si>
    <t>体育部</t>
    <phoneticPr fontId="3" type="noConversion"/>
  </si>
  <si>
    <t>J404</t>
  </si>
  <si>
    <t>周1-9.10节</t>
  </si>
  <si>
    <t>中国传统文化概论</t>
    <phoneticPr fontId="3" type="noConversion"/>
  </si>
  <si>
    <t>姜清波</t>
  </si>
  <si>
    <t>基础必修</t>
    <phoneticPr fontId="3" type="noConversion"/>
  </si>
  <si>
    <t>22金工（外招）</t>
  </si>
  <si>
    <t>网课</t>
  </si>
  <si>
    <t>国情概论</t>
    <phoneticPr fontId="3" type="noConversion"/>
  </si>
  <si>
    <t>珠海校区</t>
    <phoneticPr fontId="3" type="noConversion"/>
  </si>
  <si>
    <t>J415</t>
  </si>
  <si>
    <t>周2-3.4节  周4-3.4节</t>
    <phoneticPr fontId="3" type="noConversion"/>
  </si>
  <si>
    <t>大学英语二级</t>
    <phoneticPr fontId="3" type="noConversion"/>
  </si>
  <si>
    <t>姜露</t>
  </si>
  <si>
    <t>J303</t>
  </si>
  <si>
    <t>周5-7.8.9节</t>
  </si>
  <si>
    <t>微积分Ⅱ</t>
    <phoneticPr fontId="3" type="noConversion"/>
  </si>
  <si>
    <t>郭夕敬</t>
  </si>
  <si>
    <t>J406 J506</t>
    <phoneticPr fontId="3" type="noConversion"/>
  </si>
  <si>
    <t>周2-N11.12.13节</t>
  </si>
  <si>
    <t>习近平新时代中国特色社会主义思想概论</t>
  </si>
  <si>
    <t>张俊   周孝雷</t>
    <phoneticPr fontId="3" type="noConversion"/>
  </si>
  <si>
    <t>22工管A（内招）22工管B（内招）</t>
    <phoneticPr fontId="3" type="noConversion"/>
  </si>
  <si>
    <t>J206 J205</t>
    <phoneticPr fontId="3" type="noConversion"/>
  </si>
  <si>
    <t>大学英语中级Ⅱ</t>
  </si>
  <si>
    <t>吴静   刘淑芝</t>
    <phoneticPr fontId="3" type="noConversion"/>
  </si>
  <si>
    <t>C213 C307</t>
    <phoneticPr fontId="3" type="noConversion"/>
  </si>
  <si>
    <t>周4-3.4节  周5-N11.12节</t>
    <phoneticPr fontId="3" type="noConversion"/>
  </si>
  <si>
    <t>军事理论</t>
  </si>
  <si>
    <t>龙先东 邱桔</t>
    <phoneticPr fontId="3" type="noConversion"/>
  </si>
  <si>
    <t>22工管（内招）</t>
  </si>
  <si>
    <t>C113</t>
  </si>
  <si>
    <t>高等数学Ⅱ</t>
  </si>
  <si>
    <t>杜萍</t>
    <phoneticPr fontId="3" type="noConversion"/>
  </si>
  <si>
    <t>C202</t>
  </si>
  <si>
    <t>周3-7.8.9节</t>
    <phoneticPr fontId="3" type="noConversion"/>
  </si>
  <si>
    <t>微观经济学</t>
  </si>
  <si>
    <t>卓俏青</t>
    <phoneticPr fontId="3" type="noConversion"/>
  </si>
  <si>
    <t>22工管</t>
    <phoneticPr fontId="3" type="noConversion"/>
  </si>
  <si>
    <t>C305</t>
  </si>
  <si>
    <t>周2-1.2节</t>
    <phoneticPr fontId="3" type="noConversion"/>
  </si>
  <si>
    <t>数据分析与处理</t>
    <phoneticPr fontId="3" type="noConversion"/>
  </si>
  <si>
    <t>郭津毓</t>
    <phoneticPr fontId="3" type="noConversion"/>
  </si>
  <si>
    <t>基础选修</t>
    <phoneticPr fontId="3" type="noConversion"/>
  </si>
  <si>
    <t>8:00-9:50</t>
  </si>
  <si>
    <t xml:space="preserve">洪莉   </t>
    <phoneticPr fontId="3" type="noConversion"/>
  </si>
  <si>
    <t>22工管</t>
  </si>
  <si>
    <t>单周双周</t>
    <phoneticPr fontId="3" type="noConversion"/>
  </si>
  <si>
    <t>22工管A          22工管B</t>
    <phoneticPr fontId="3" type="noConversion"/>
  </si>
  <si>
    <t>22工管（外招）</t>
  </si>
  <si>
    <t>国情概论</t>
  </si>
  <si>
    <t>微积分Ⅱ</t>
  </si>
  <si>
    <t>J506</t>
    <phoneticPr fontId="3" type="noConversion"/>
  </si>
  <si>
    <t>周1-7.8.9节</t>
  </si>
  <si>
    <t>周孝雷 张俊</t>
    <phoneticPr fontId="3" type="noConversion"/>
  </si>
  <si>
    <t>22国商A（内招）22国商B（内招）</t>
    <phoneticPr fontId="3" type="noConversion"/>
  </si>
  <si>
    <t>J202 J204</t>
    <phoneticPr fontId="3" type="noConversion"/>
  </si>
  <si>
    <t>张英    李佳</t>
    <phoneticPr fontId="3" type="noConversion"/>
  </si>
  <si>
    <t>C213</t>
  </si>
  <si>
    <t>周4-3.4节</t>
    <phoneticPr fontId="3" type="noConversion"/>
  </si>
  <si>
    <t>龙先东</t>
  </si>
  <si>
    <t>22国商（内招）</t>
  </si>
  <si>
    <t>周3-7.8.9节</t>
  </si>
  <si>
    <t>22国商A班（内招）</t>
    <phoneticPr fontId="3" type="noConversion"/>
  </si>
  <si>
    <t>周2-1.2节  周3-1.2节</t>
    <phoneticPr fontId="3" type="noConversion"/>
  </si>
  <si>
    <t>22国商B班     （内外招）</t>
    <phoneticPr fontId="3" type="noConversion"/>
  </si>
  <si>
    <t>周3-3.4节</t>
    <phoneticPr fontId="3" type="noConversion"/>
  </si>
  <si>
    <t>文献检索</t>
    <phoneticPr fontId="3" type="noConversion"/>
  </si>
  <si>
    <t>黄东林</t>
    <phoneticPr fontId="3" type="noConversion"/>
  </si>
  <si>
    <t>22国商</t>
  </si>
  <si>
    <t>线性代数</t>
  </si>
  <si>
    <t>王为民</t>
    <phoneticPr fontId="3" type="noConversion"/>
  </si>
  <si>
    <t>大学生职业生涯规划</t>
  </si>
  <si>
    <t>单周</t>
    <phoneticPr fontId="3" type="noConversion"/>
  </si>
  <si>
    <t>体育Ⅰ</t>
  </si>
  <si>
    <t>中国传统文化概论</t>
  </si>
  <si>
    <t>22国商（外招）</t>
  </si>
  <si>
    <t>大学英语二级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</si>
</sst>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5" x14ac:knownFonts="1">
    <font>
      <sz val="12"/>
      <name val="宋体"/>
      <charset val="134"/>
    </font>
    <font>
      <b/>
      <sz val="12"/>
      <name val="宋体"/>
      <family val="3"/>
      <charset val="134"/>
    </font>
    <font>
      <sz val="9"/>
      <name val="宋体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10"/>
      <name val="宋体"/>
      <family val="3"/>
      <charset val="134"/>
    </font>
    <font>
      <sz val="8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6" fillId="0" borderId="0"/>
    <xf numFmtId="0" fontId="6" fillId="0" borderId="0"/>
  </cellStyleXfs>
  <cellXfs count="44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" xfId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76" fontId="6" fillId="2" borderId="1" xfId="2" applyNumberForma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 shrinkToFit="1"/>
    </xf>
    <xf numFmtId="58" fontId="12" fillId="2" borderId="1" xfId="3" applyNumberFormat="1" applyFont="1" applyFill="1" applyBorder="1" applyAlignment="1">
      <alignment horizontal="center" vertical="center"/>
    </xf>
    <xf numFmtId="176" fontId="6" fillId="0" borderId="1" xfId="1" applyNumberForma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49" fontId="4" fillId="2" borderId="1" xfId="3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176" fontId="6" fillId="2" borderId="0" xfId="0" applyNumberFormat="1" applyFont="1" applyFill="1" applyAlignment="1">
      <alignment horizontal="center" vertical="center"/>
    </xf>
  </cellXfs>
  <cellStyles count="4">
    <cellStyle name="常规" xfId="0" builtinId="0"/>
    <cellStyle name="常规 10 2" xfId="1" xr:uid="{07AA988D-5D8A-4359-9B4A-BFA49FE300AE}"/>
    <cellStyle name="常规 3" xfId="3" xr:uid="{3662160B-14FF-47CC-8388-B4176DA53E99}"/>
    <cellStyle name="常规_Sheet1" xfId="2" xr:uid="{7A6CFF91-036F-4AAE-84F6-E03F7B759A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00ADF-1FB5-493C-9A68-398A4E808F9A}">
  <dimension ref="A1:L16"/>
  <sheetViews>
    <sheetView workbookViewId="0">
      <pane ySplit="1" topLeftCell="A2" activePane="bottomLeft" state="frozen"/>
      <selection pane="bottomLeft" activeCell="A17" sqref="A17:XFD45"/>
    </sheetView>
  </sheetViews>
  <sheetFormatPr defaultColWidth="9" defaultRowHeight="34.950000000000003" customHeight="1" x14ac:dyDescent="0.25"/>
  <cols>
    <col min="1" max="1" width="6.296875" style="42" customWidth="1"/>
    <col min="2" max="2" width="12.8984375" style="42" customWidth="1"/>
    <col min="3" max="3" width="20.296875" style="13" customWidth="1"/>
    <col min="4" max="4" width="5.09765625" style="13" customWidth="1"/>
    <col min="5" max="5" width="8.69921875" style="13" customWidth="1"/>
    <col min="6" max="6" width="5.8984375" style="42" customWidth="1"/>
    <col min="7" max="7" width="5.5" style="42" customWidth="1"/>
    <col min="8" max="8" width="17" style="13" customWidth="1"/>
    <col min="9" max="9" width="5" style="13" customWidth="1"/>
    <col min="10" max="10" width="13.19921875" style="13" customWidth="1"/>
    <col min="11" max="11" width="12.19921875" style="43" customWidth="1"/>
    <col min="12" max="12" width="13.5" style="13" customWidth="1"/>
    <col min="13" max="16384" width="9" style="13"/>
  </cols>
  <sheetData>
    <row r="1" spans="1:12" s="5" customFormat="1" ht="34.950000000000003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3" t="s">
        <v>9</v>
      </c>
      <c r="K1" s="4" t="s">
        <v>10</v>
      </c>
      <c r="L1" s="3" t="s">
        <v>11</v>
      </c>
    </row>
    <row r="2" spans="1:12" ht="44.4" customHeight="1" x14ac:dyDescent="0.25">
      <c r="A2" s="6" t="s">
        <v>12</v>
      </c>
      <c r="B2" s="7" t="s">
        <v>13</v>
      </c>
      <c r="C2" s="8" t="s">
        <v>14</v>
      </c>
      <c r="D2" s="8">
        <v>3</v>
      </c>
      <c r="E2" s="9" t="s">
        <v>15</v>
      </c>
      <c r="F2" s="9" t="s">
        <v>16</v>
      </c>
      <c r="G2" s="10" t="s">
        <v>17</v>
      </c>
      <c r="H2" s="11" t="s">
        <v>18</v>
      </c>
      <c r="I2" s="8">
        <v>88</v>
      </c>
      <c r="J2" s="8" t="s">
        <v>19</v>
      </c>
      <c r="K2" s="12">
        <v>45107</v>
      </c>
      <c r="L2" s="8" t="s">
        <v>20</v>
      </c>
    </row>
    <row r="3" spans="1:12" ht="34.950000000000003" customHeight="1" x14ac:dyDescent="0.25">
      <c r="A3" s="6" t="s">
        <v>21</v>
      </c>
      <c r="B3" s="7" t="s">
        <v>22</v>
      </c>
      <c r="C3" s="8" t="s">
        <v>14</v>
      </c>
      <c r="D3" s="8">
        <v>3</v>
      </c>
      <c r="E3" s="9" t="s">
        <v>23</v>
      </c>
      <c r="F3" s="9" t="s">
        <v>16</v>
      </c>
      <c r="G3" s="10" t="s">
        <v>24</v>
      </c>
      <c r="H3" s="14" t="s">
        <v>25</v>
      </c>
      <c r="I3" s="8">
        <v>60</v>
      </c>
      <c r="J3" s="8" t="s">
        <v>19</v>
      </c>
      <c r="K3" s="12">
        <v>45107</v>
      </c>
      <c r="L3" s="8" t="s">
        <v>20</v>
      </c>
    </row>
    <row r="4" spans="1:12" ht="34.950000000000003" customHeight="1" x14ac:dyDescent="0.25">
      <c r="A4" s="15" t="s">
        <v>26</v>
      </c>
      <c r="B4" s="16" t="s">
        <v>27</v>
      </c>
      <c r="C4" s="9" t="s">
        <v>28</v>
      </c>
      <c r="D4" s="8">
        <v>3</v>
      </c>
      <c r="E4" s="9" t="s">
        <v>29</v>
      </c>
      <c r="F4" s="9" t="s">
        <v>30</v>
      </c>
      <c r="G4" s="10" t="s">
        <v>17</v>
      </c>
      <c r="H4" s="9" t="s">
        <v>31</v>
      </c>
      <c r="I4" s="8">
        <v>143</v>
      </c>
      <c r="J4" s="17" t="s">
        <v>32</v>
      </c>
      <c r="K4" s="18">
        <v>45105</v>
      </c>
      <c r="L4" s="19" t="s">
        <v>33</v>
      </c>
    </row>
    <row r="5" spans="1:12" ht="46.8" x14ac:dyDescent="0.25">
      <c r="A5" s="9" t="s">
        <v>34</v>
      </c>
      <c r="B5" s="10" t="s">
        <v>35</v>
      </c>
      <c r="C5" s="8" t="s">
        <v>36</v>
      </c>
      <c r="D5" s="8">
        <v>4</v>
      </c>
      <c r="E5" s="9" t="s">
        <v>37</v>
      </c>
      <c r="F5" s="9" t="s">
        <v>30</v>
      </c>
      <c r="G5" s="10" t="s">
        <v>17</v>
      </c>
      <c r="H5" s="9" t="s">
        <v>38</v>
      </c>
      <c r="I5" s="8">
        <v>143</v>
      </c>
      <c r="J5" s="8" t="s">
        <v>39</v>
      </c>
      <c r="K5" s="18">
        <v>45103</v>
      </c>
      <c r="L5" s="19" t="s">
        <v>40</v>
      </c>
    </row>
    <row r="6" spans="1:12" ht="34.950000000000003" customHeight="1" x14ac:dyDescent="0.25">
      <c r="A6" s="8" t="s">
        <v>41</v>
      </c>
      <c r="B6" s="20" t="s">
        <v>42</v>
      </c>
      <c r="C6" s="8" t="s">
        <v>43</v>
      </c>
      <c r="D6" s="8">
        <v>2</v>
      </c>
      <c r="E6" s="17" t="s">
        <v>44</v>
      </c>
      <c r="F6" s="9" t="s">
        <v>30</v>
      </c>
      <c r="G6" s="10" t="s">
        <v>17</v>
      </c>
      <c r="H6" s="8" t="s">
        <v>45</v>
      </c>
      <c r="I6" s="8">
        <v>143</v>
      </c>
      <c r="J6" s="20" t="s">
        <v>46</v>
      </c>
      <c r="K6" s="21" t="s">
        <v>47</v>
      </c>
      <c r="L6" s="22"/>
    </row>
    <row r="7" spans="1:12" ht="34.950000000000003" customHeight="1" x14ac:dyDescent="0.25">
      <c r="A7" s="23" t="s">
        <v>48</v>
      </c>
      <c r="B7" s="7" t="s">
        <v>49</v>
      </c>
      <c r="C7" s="8" t="s">
        <v>50</v>
      </c>
      <c r="D7" s="8">
        <v>4</v>
      </c>
      <c r="E7" s="8" t="s">
        <v>51</v>
      </c>
      <c r="F7" s="9" t="s">
        <v>16</v>
      </c>
      <c r="G7" s="10" t="s">
        <v>17</v>
      </c>
      <c r="H7" s="8" t="s">
        <v>45</v>
      </c>
      <c r="I7" s="8">
        <v>143</v>
      </c>
      <c r="J7" s="17" t="s">
        <v>52</v>
      </c>
      <c r="K7" s="24">
        <v>45106</v>
      </c>
      <c r="L7" s="8" t="s">
        <v>53</v>
      </c>
    </row>
    <row r="8" spans="1:12" ht="34.950000000000003" customHeight="1" x14ac:dyDescent="0.25">
      <c r="A8" s="11" t="s">
        <v>54</v>
      </c>
      <c r="B8" s="11" t="s">
        <v>55</v>
      </c>
      <c r="C8" s="8" t="s">
        <v>56</v>
      </c>
      <c r="D8" s="8">
        <v>3</v>
      </c>
      <c r="E8" s="11" t="s">
        <v>57</v>
      </c>
      <c r="F8" s="9" t="s">
        <v>30</v>
      </c>
      <c r="G8" s="10" t="s">
        <v>58</v>
      </c>
      <c r="H8" s="11" t="s">
        <v>59</v>
      </c>
      <c r="I8" s="8">
        <v>148</v>
      </c>
      <c r="J8" s="17" t="s">
        <v>52</v>
      </c>
      <c r="K8" s="24">
        <v>45110</v>
      </c>
      <c r="L8" s="8" t="s">
        <v>53</v>
      </c>
    </row>
    <row r="9" spans="1:12" ht="34.950000000000003" customHeight="1" x14ac:dyDescent="0.25">
      <c r="A9" s="9" t="s">
        <v>60</v>
      </c>
      <c r="B9" s="25" t="s">
        <v>61</v>
      </c>
      <c r="C9" s="8" t="s">
        <v>62</v>
      </c>
      <c r="D9" s="8">
        <v>3</v>
      </c>
      <c r="E9" s="26" t="s">
        <v>63</v>
      </c>
      <c r="F9" s="9" t="s">
        <v>16</v>
      </c>
      <c r="G9" s="10" t="s">
        <v>17</v>
      </c>
      <c r="H9" s="8" t="s">
        <v>64</v>
      </c>
      <c r="I9" s="8">
        <v>148</v>
      </c>
      <c r="J9" s="17" t="s">
        <v>52</v>
      </c>
      <c r="K9" s="18">
        <v>45104</v>
      </c>
      <c r="L9" s="19" t="s">
        <v>65</v>
      </c>
    </row>
    <row r="10" spans="1:12" ht="34.950000000000003" customHeight="1" x14ac:dyDescent="0.25">
      <c r="A10" s="27" t="s">
        <v>66</v>
      </c>
      <c r="B10" s="26" t="s">
        <v>67</v>
      </c>
      <c r="C10" s="8" t="s">
        <v>68</v>
      </c>
      <c r="D10" s="8">
        <v>1</v>
      </c>
      <c r="E10" s="17" t="s">
        <v>69</v>
      </c>
      <c r="F10" s="9" t="s">
        <v>30</v>
      </c>
      <c r="G10" s="10" t="s">
        <v>70</v>
      </c>
      <c r="H10" s="8" t="s">
        <v>64</v>
      </c>
      <c r="I10" s="8">
        <v>148</v>
      </c>
      <c r="J10" s="8" t="s">
        <v>19</v>
      </c>
      <c r="K10" s="28"/>
      <c r="L10" s="29"/>
    </row>
    <row r="11" spans="1:12" ht="34.950000000000003" customHeight="1" x14ac:dyDescent="0.25">
      <c r="A11" s="15"/>
      <c r="B11" s="26" t="s">
        <v>71</v>
      </c>
      <c r="C11" s="8" t="s">
        <v>72</v>
      </c>
      <c r="D11" s="8">
        <v>1</v>
      </c>
      <c r="E11" s="17"/>
      <c r="F11" s="9" t="s">
        <v>30</v>
      </c>
      <c r="G11" s="10" t="s">
        <v>17</v>
      </c>
      <c r="H11" s="8" t="s">
        <v>64</v>
      </c>
      <c r="I11" s="8">
        <v>148</v>
      </c>
      <c r="J11" s="8" t="s">
        <v>73</v>
      </c>
      <c r="K11" s="30"/>
      <c r="L11" s="8"/>
    </row>
    <row r="12" spans="1:12" ht="34.950000000000003" customHeight="1" x14ac:dyDescent="0.25">
      <c r="A12" s="31" t="s">
        <v>74</v>
      </c>
      <c r="B12" s="7" t="s">
        <v>75</v>
      </c>
      <c r="C12" s="8" t="s">
        <v>76</v>
      </c>
      <c r="D12" s="8">
        <v>2</v>
      </c>
      <c r="E12" s="17" t="s">
        <v>77</v>
      </c>
      <c r="F12" s="9" t="s">
        <v>78</v>
      </c>
      <c r="G12" s="10" t="s">
        <v>17</v>
      </c>
      <c r="H12" s="8" t="s">
        <v>79</v>
      </c>
      <c r="I12" s="8">
        <v>5</v>
      </c>
      <c r="J12" s="17" t="s">
        <v>32</v>
      </c>
      <c r="K12" s="24">
        <v>45105</v>
      </c>
      <c r="L12" s="8" t="s">
        <v>53</v>
      </c>
    </row>
    <row r="13" spans="1:12" ht="34.950000000000003" customHeight="1" x14ac:dyDescent="0.25">
      <c r="A13" s="8"/>
      <c r="B13" s="20" t="s">
        <v>80</v>
      </c>
      <c r="C13" s="8" t="s">
        <v>81</v>
      </c>
      <c r="D13" s="8">
        <v>2</v>
      </c>
      <c r="E13" s="20"/>
      <c r="F13" s="9" t="s">
        <v>30</v>
      </c>
      <c r="G13" s="10" t="s">
        <v>17</v>
      </c>
      <c r="H13" s="8" t="s">
        <v>79</v>
      </c>
      <c r="I13" s="8">
        <v>5</v>
      </c>
      <c r="J13" s="17" t="s">
        <v>82</v>
      </c>
      <c r="K13" s="24"/>
      <c r="L13" s="8"/>
    </row>
    <row r="14" spans="1:12" ht="34.950000000000003" customHeight="1" x14ac:dyDescent="0.25">
      <c r="A14" s="32" t="s">
        <v>83</v>
      </c>
      <c r="B14" s="10" t="s">
        <v>84</v>
      </c>
      <c r="C14" s="8" t="s">
        <v>85</v>
      </c>
      <c r="D14" s="8">
        <v>4</v>
      </c>
      <c r="E14" s="17" t="s">
        <v>86</v>
      </c>
      <c r="F14" s="9" t="s">
        <v>30</v>
      </c>
      <c r="G14" s="10" t="s">
        <v>17</v>
      </c>
      <c r="H14" s="8" t="s">
        <v>79</v>
      </c>
      <c r="I14" s="8">
        <v>5</v>
      </c>
      <c r="J14" s="8" t="s">
        <v>39</v>
      </c>
      <c r="K14" s="18">
        <v>45103</v>
      </c>
      <c r="L14" s="19" t="s">
        <v>40</v>
      </c>
    </row>
    <row r="15" spans="1:12" ht="34.950000000000003" customHeight="1" x14ac:dyDescent="0.25">
      <c r="A15" s="23" t="s">
        <v>87</v>
      </c>
      <c r="B15" s="20" t="s">
        <v>88</v>
      </c>
      <c r="C15" s="8" t="s">
        <v>89</v>
      </c>
      <c r="D15" s="8">
        <v>3</v>
      </c>
      <c r="E15" s="17" t="s">
        <v>90</v>
      </c>
      <c r="F15" s="9" t="s">
        <v>16</v>
      </c>
      <c r="G15" s="10" t="s">
        <v>17</v>
      </c>
      <c r="H15" s="8" t="s">
        <v>79</v>
      </c>
      <c r="I15" s="8">
        <v>5</v>
      </c>
      <c r="J15" s="17" t="s">
        <v>52</v>
      </c>
      <c r="K15" s="24">
        <v>45106</v>
      </c>
      <c r="L15" s="8" t="s">
        <v>53</v>
      </c>
    </row>
    <row r="16" spans="1:12" ht="34.950000000000003" customHeight="1" x14ac:dyDescent="0.25">
      <c r="A16" s="33"/>
      <c r="B16" s="33"/>
      <c r="C16" s="34"/>
      <c r="D16" s="34">
        <f>SUM(D3:D11)</f>
        <v>24</v>
      </c>
      <c r="E16" s="35">
        <f>SUM(D3+D8++D9+D10+D11+D12+D13+D14+D15)</f>
        <v>22</v>
      </c>
      <c r="F16" s="36"/>
      <c r="G16" s="33"/>
      <c r="H16" s="34"/>
      <c r="I16" s="34"/>
      <c r="J16" s="34"/>
      <c r="K16" s="37"/>
      <c r="L16" s="34"/>
    </row>
  </sheetData>
  <autoFilter ref="A1:L16" xr:uid="{00000000-0009-0000-0000-000000000000}"/>
  <mergeCells count="1">
    <mergeCell ref="K6:L6"/>
  </mergeCells>
  <phoneticPr fontId="2" type="noConversion"/>
  <pageMargins left="0" right="0" top="0.59055118110236227" bottom="0.59055118110236227" header="0.19685039370078741" footer="0.19685039370078741"/>
  <pageSetup paperSize="9" orientation="landscape" r:id="rId1"/>
  <headerFooter alignWithMargins="0">
    <oddHeader>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0B86E-C5C1-430B-A456-EBFE201774EC}">
  <dimension ref="A1:L15"/>
  <sheetViews>
    <sheetView workbookViewId="0">
      <pane ySplit="1" topLeftCell="A2" activePane="bottomLeft" state="frozen"/>
      <selection pane="bottomLeft" activeCell="A16" sqref="A16:XFD34"/>
    </sheetView>
  </sheetViews>
  <sheetFormatPr defaultColWidth="9" defaultRowHeight="34.950000000000003" customHeight="1" x14ac:dyDescent="0.25"/>
  <cols>
    <col min="1" max="1" width="6.296875" style="42" customWidth="1"/>
    <col min="2" max="2" width="12.8984375" style="42" customWidth="1"/>
    <col min="3" max="3" width="20.296875" style="13" customWidth="1"/>
    <col min="4" max="4" width="5.09765625" style="13" customWidth="1"/>
    <col min="5" max="5" width="8.69921875" style="13" customWidth="1"/>
    <col min="6" max="6" width="5.8984375" style="42" customWidth="1"/>
    <col min="7" max="7" width="5.5" style="42" customWidth="1"/>
    <col min="8" max="8" width="17" style="13" customWidth="1"/>
    <col min="9" max="9" width="5" style="13" customWidth="1"/>
    <col min="10" max="10" width="13.19921875" style="13" customWidth="1"/>
    <col min="11" max="11" width="12.19921875" style="43" customWidth="1"/>
    <col min="12" max="12" width="13.5" style="13" customWidth="1"/>
    <col min="13" max="16384" width="9" style="13"/>
  </cols>
  <sheetData>
    <row r="1" spans="1:12" s="5" customFormat="1" ht="34.950000000000003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3" t="s">
        <v>9</v>
      </c>
      <c r="K1" s="4" t="s">
        <v>10</v>
      </c>
      <c r="L1" s="3" t="s">
        <v>11</v>
      </c>
    </row>
    <row r="2" spans="1:12" ht="34.950000000000003" customHeight="1" x14ac:dyDescent="0.25">
      <c r="A2" s="9" t="s">
        <v>91</v>
      </c>
      <c r="B2" s="38" t="s">
        <v>92</v>
      </c>
      <c r="C2" s="9" t="s">
        <v>93</v>
      </c>
      <c r="D2" s="8">
        <v>3</v>
      </c>
      <c r="E2" s="9" t="s">
        <v>94</v>
      </c>
      <c r="F2" s="9" t="s">
        <v>30</v>
      </c>
      <c r="G2" s="10" t="s">
        <v>17</v>
      </c>
      <c r="H2" s="9" t="s">
        <v>95</v>
      </c>
      <c r="I2" s="8">
        <v>119</v>
      </c>
      <c r="J2" s="17" t="s">
        <v>32</v>
      </c>
      <c r="K2" s="18">
        <v>45105</v>
      </c>
      <c r="L2" s="19" t="s">
        <v>33</v>
      </c>
    </row>
    <row r="3" spans="1:12" ht="34.950000000000003" customHeight="1" x14ac:dyDescent="0.25">
      <c r="A3" s="9" t="s">
        <v>96</v>
      </c>
      <c r="B3" s="10" t="s">
        <v>35</v>
      </c>
      <c r="C3" s="8" t="s">
        <v>97</v>
      </c>
      <c r="D3" s="8">
        <v>4</v>
      </c>
      <c r="E3" s="9" t="s">
        <v>98</v>
      </c>
      <c r="F3" s="9" t="s">
        <v>30</v>
      </c>
      <c r="G3" s="10" t="s">
        <v>17</v>
      </c>
      <c r="H3" s="9" t="s">
        <v>95</v>
      </c>
      <c r="I3" s="8">
        <v>119</v>
      </c>
      <c r="J3" s="8" t="s">
        <v>39</v>
      </c>
      <c r="K3" s="18">
        <v>45103</v>
      </c>
      <c r="L3" s="19" t="s">
        <v>40</v>
      </c>
    </row>
    <row r="4" spans="1:12" ht="34.950000000000003" customHeight="1" x14ac:dyDescent="0.25">
      <c r="A4" s="9" t="s">
        <v>99</v>
      </c>
      <c r="B4" s="9" t="s">
        <v>100</v>
      </c>
      <c r="C4" s="8" t="s">
        <v>101</v>
      </c>
      <c r="D4" s="8">
        <v>2</v>
      </c>
      <c r="E4" s="9" t="s">
        <v>102</v>
      </c>
      <c r="F4" s="9" t="s">
        <v>30</v>
      </c>
      <c r="G4" s="10" t="s">
        <v>17</v>
      </c>
      <c r="H4" s="8" t="s">
        <v>103</v>
      </c>
      <c r="I4" s="8">
        <v>119</v>
      </c>
      <c r="J4" s="20" t="s">
        <v>46</v>
      </c>
      <c r="K4" s="21" t="s">
        <v>47</v>
      </c>
      <c r="L4" s="22"/>
    </row>
    <row r="5" spans="1:12" ht="34.950000000000003" customHeight="1" x14ac:dyDescent="0.25">
      <c r="A5" s="6" t="s">
        <v>104</v>
      </c>
      <c r="B5" s="6" t="s">
        <v>88</v>
      </c>
      <c r="C5" s="8" t="s">
        <v>105</v>
      </c>
      <c r="D5" s="8">
        <v>3</v>
      </c>
      <c r="E5" s="8" t="s">
        <v>106</v>
      </c>
      <c r="F5" s="9" t="s">
        <v>16</v>
      </c>
      <c r="G5" s="10" t="s">
        <v>17</v>
      </c>
      <c r="H5" s="8" t="s">
        <v>103</v>
      </c>
      <c r="I5" s="8">
        <v>119</v>
      </c>
      <c r="J5" s="17" t="s">
        <v>52</v>
      </c>
      <c r="K5" s="24">
        <v>45106</v>
      </c>
      <c r="L5" s="8" t="s">
        <v>53</v>
      </c>
    </row>
    <row r="6" spans="1:12" ht="34.950000000000003" customHeight="1" x14ac:dyDescent="0.25">
      <c r="A6" s="23" t="s">
        <v>107</v>
      </c>
      <c r="B6" s="39" t="s">
        <v>108</v>
      </c>
      <c r="C6" s="8" t="s">
        <v>109</v>
      </c>
      <c r="D6" s="8">
        <v>3</v>
      </c>
      <c r="E6" s="8" t="s">
        <v>110</v>
      </c>
      <c r="F6" s="9" t="s">
        <v>16</v>
      </c>
      <c r="G6" s="10" t="s">
        <v>17</v>
      </c>
      <c r="H6" s="8" t="s">
        <v>111</v>
      </c>
      <c r="I6" s="8">
        <v>128</v>
      </c>
      <c r="J6" s="8" t="s">
        <v>19</v>
      </c>
      <c r="K6" s="24">
        <v>45107</v>
      </c>
      <c r="L6" s="8" t="s">
        <v>20</v>
      </c>
    </row>
    <row r="7" spans="1:12" ht="34.950000000000003" customHeight="1" x14ac:dyDescent="0.25">
      <c r="A7" s="23" t="s">
        <v>112</v>
      </c>
      <c r="B7" s="39" t="s">
        <v>113</v>
      </c>
      <c r="C7" s="8" t="s">
        <v>114</v>
      </c>
      <c r="D7" s="8">
        <v>2</v>
      </c>
      <c r="E7" s="8" t="s">
        <v>115</v>
      </c>
      <c r="F7" s="9" t="s">
        <v>116</v>
      </c>
      <c r="G7" s="10" t="s">
        <v>17</v>
      </c>
      <c r="H7" s="8" t="s">
        <v>111</v>
      </c>
      <c r="I7" s="8">
        <v>128</v>
      </c>
      <c r="J7" s="8" t="s">
        <v>19</v>
      </c>
      <c r="K7" s="24">
        <v>45104</v>
      </c>
      <c r="L7" s="8" t="s">
        <v>117</v>
      </c>
    </row>
    <row r="8" spans="1:12" ht="34.950000000000003" customHeight="1" x14ac:dyDescent="0.25">
      <c r="A8" s="6" t="s">
        <v>41</v>
      </c>
      <c r="B8" s="11" t="s">
        <v>55</v>
      </c>
      <c r="C8" s="8" t="s">
        <v>56</v>
      </c>
      <c r="D8" s="8">
        <v>3</v>
      </c>
      <c r="E8" s="11" t="s">
        <v>118</v>
      </c>
      <c r="F8" s="9" t="s">
        <v>16</v>
      </c>
      <c r="G8" s="10" t="s">
        <v>58</v>
      </c>
      <c r="H8" s="8" t="s">
        <v>119</v>
      </c>
      <c r="I8" s="8">
        <v>128</v>
      </c>
      <c r="J8" s="17" t="s">
        <v>52</v>
      </c>
      <c r="K8" s="24">
        <v>45110</v>
      </c>
      <c r="L8" s="8" t="s">
        <v>53</v>
      </c>
    </row>
    <row r="9" spans="1:12" ht="34.950000000000003" customHeight="1" x14ac:dyDescent="0.25">
      <c r="A9" s="27" t="s">
        <v>66</v>
      </c>
      <c r="B9" s="26" t="s">
        <v>67</v>
      </c>
      <c r="C9" s="8" t="s">
        <v>68</v>
      </c>
      <c r="D9" s="8">
        <v>1</v>
      </c>
      <c r="E9" s="17" t="s">
        <v>69</v>
      </c>
      <c r="F9" s="9" t="s">
        <v>30</v>
      </c>
      <c r="G9" s="10" t="s">
        <v>120</v>
      </c>
      <c r="H9" s="10" t="s">
        <v>121</v>
      </c>
      <c r="I9" s="8">
        <v>128</v>
      </c>
      <c r="J9" s="8" t="s">
        <v>19</v>
      </c>
      <c r="K9" s="28"/>
      <c r="L9" s="29"/>
    </row>
    <row r="10" spans="1:12" ht="34.950000000000003" customHeight="1" x14ac:dyDescent="0.25">
      <c r="A10" s="32"/>
      <c r="B10" s="10" t="s">
        <v>71</v>
      </c>
      <c r="C10" s="8" t="s">
        <v>72</v>
      </c>
      <c r="D10" s="8">
        <v>1</v>
      </c>
      <c r="E10" s="8"/>
      <c r="F10" s="9" t="s">
        <v>30</v>
      </c>
      <c r="G10" s="10" t="s">
        <v>17</v>
      </c>
      <c r="H10" s="8" t="s">
        <v>119</v>
      </c>
      <c r="I10" s="8">
        <v>128</v>
      </c>
      <c r="J10" s="8" t="s">
        <v>73</v>
      </c>
      <c r="K10" s="30"/>
      <c r="L10" s="8"/>
    </row>
    <row r="11" spans="1:12" ht="34.950000000000003" customHeight="1" x14ac:dyDescent="0.25">
      <c r="A11" s="40" t="s">
        <v>74</v>
      </c>
      <c r="B11" s="7" t="s">
        <v>75</v>
      </c>
      <c r="C11" s="8" t="s">
        <v>76</v>
      </c>
      <c r="D11" s="8">
        <v>2</v>
      </c>
      <c r="E11" s="17" t="s">
        <v>77</v>
      </c>
      <c r="F11" s="9" t="s">
        <v>16</v>
      </c>
      <c r="G11" s="10" t="s">
        <v>17</v>
      </c>
      <c r="H11" s="8" t="s">
        <v>122</v>
      </c>
      <c r="I11" s="8">
        <v>9</v>
      </c>
      <c r="J11" s="17" t="s">
        <v>32</v>
      </c>
      <c r="K11" s="24">
        <v>45105</v>
      </c>
      <c r="L11" s="8" t="s">
        <v>53</v>
      </c>
    </row>
    <row r="12" spans="1:12" ht="34.950000000000003" customHeight="1" x14ac:dyDescent="0.25">
      <c r="A12" s="8"/>
      <c r="B12" s="20" t="s">
        <v>80</v>
      </c>
      <c r="C12" s="8" t="s">
        <v>123</v>
      </c>
      <c r="D12" s="8">
        <v>2</v>
      </c>
      <c r="E12" s="20"/>
      <c r="F12" s="9" t="s">
        <v>30</v>
      </c>
      <c r="G12" s="10" t="s">
        <v>17</v>
      </c>
      <c r="H12" s="8" t="s">
        <v>122</v>
      </c>
      <c r="I12" s="8">
        <v>9</v>
      </c>
      <c r="J12" s="17" t="s">
        <v>82</v>
      </c>
      <c r="K12" s="24"/>
      <c r="L12" s="8"/>
    </row>
    <row r="13" spans="1:12" ht="34.950000000000003" customHeight="1" x14ac:dyDescent="0.25">
      <c r="A13" s="32" t="s">
        <v>83</v>
      </c>
      <c r="B13" s="10" t="s">
        <v>84</v>
      </c>
      <c r="C13" s="8" t="s">
        <v>85</v>
      </c>
      <c r="D13" s="8">
        <v>4</v>
      </c>
      <c r="E13" s="17" t="s">
        <v>86</v>
      </c>
      <c r="F13" s="9" t="s">
        <v>30</v>
      </c>
      <c r="G13" s="10" t="s">
        <v>17</v>
      </c>
      <c r="H13" s="8" t="s">
        <v>122</v>
      </c>
      <c r="I13" s="8">
        <v>9</v>
      </c>
      <c r="J13" s="8" t="s">
        <v>39</v>
      </c>
      <c r="K13" s="18">
        <v>45103</v>
      </c>
      <c r="L13" s="19" t="s">
        <v>40</v>
      </c>
    </row>
    <row r="14" spans="1:12" ht="34.950000000000003" customHeight="1" x14ac:dyDescent="0.25">
      <c r="A14" s="23" t="s">
        <v>87</v>
      </c>
      <c r="B14" s="20" t="s">
        <v>88</v>
      </c>
      <c r="C14" s="8" t="s">
        <v>124</v>
      </c>
      <c r="D14" s="8">
        <v>3</v>
      </c>
      <c r="E14" s="17" t="s">
        <v>90</v>
      </c>
      <c r="F14" s="9" t="s">
        <v>16</v>
      </c>
      <c r="G14" s="10" t="s">
        <v>17</v>
      </c>
      <c r="H14" s="8" t="s">
        <v>122</v>
      </c>
      <c r="I14" s="8">
        <v>9</v>
      </c>
      <c r="J14" s="17" t="s">
        <v>52</v>
      </c>
      <c r="K14" s="24">
        <v>45106</v>
      </c>
      <c r="L14" s="8" t="s">
        <v>53</v>
      </c>
    </row>
    <row r="15" spans="1:12" ht="34.950000000000003" customHeight="1" x14ac:dyDescent="0.25">
      <c r="A15" s="33"/>
      <c r="B15" s="33"/>
      <c r="C15" s="34"/>
      <c r="D15" s="34">
        <f>SUM(D2:D10)</f>
        <v>22</v>
      </c>
      <c r="E15" s="35">
        <f>SUM(D6:D14)</f>
        <v>21</v>
      </c>
      <c r="F15" s="36"/>
      <c r="G15" s="33"/>
      <c r="H15" s="34"/>
      <c r="I15" s="34"/>
      <c r="J15" s="34"/>
      <c r="K15" s="37"/>
      <c r="L15" s="34"/>
    </row>
  </sheetData>
  <autoFilter ref="A1:L15" xr:uid="{00000000-0009-0000-0000-000000000000}"/>
  <mergeCells count="1">
    <mergeCell ref="K4:L4"/>
  </mergeCells>
  <phoneticPr fontId="3" type="noConversion"/>
  <pageMargins left="0" right="0" top="0.59055118110236227" bottom="0.59055118110236227" header="0.19685039370078741" footer="0.19685039370078741"/>
  <pageSetup paperSize="9" orientation="landscape" r:id="rId1"/>
  <headerFooter alignWithMargins="0">
    <oddHeader>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E5A29-24DE-4EB0-9CD9-3CE43B8EFA70}">
  <dimension ref="A1:L16"/>
  <sheetViews>
    <sheetView tabSelected="1" workbookViewId="0">
      <pane ySplit="1" topLeftCell="A2" activePane="bottomLeft" state="frozen"/>
      <selection pane="bottomLeft" activeCell="D17" sqref="D17"/>
    </sheetView>
  </sheetViews>
  <sheetFormatPr defaultColWidth="9" defaultRowHeight="34.950000000000003" customHeight="1" x14ac:dyDescent="0.25"/>
  <cols>
    <col min="1" max="1" width="6.296875" style="42" customWidth="1"/>
    <col min="2" max="2" width="12.8984375" style="42" customWidth="1"/>
    <col min="3" max="3" width="20.296875" style="13" customWidth="1"/>
    <col min="4" max="4" width="5.09765625" style="13" customWidth="1"/>
    <col min="5" max="5" width="8.69921875" style="13" customWidth="1"/>
    <col min="6" max="6" width="5.8984375" style="42" customWidth="1"/>
    <col min="7" max="7" width="5.5" style="42" customWidth="1"/>
    <col min="8" max="8" width="17" style="13" customWidth="1"/>
    <col min="9" max="9" width="5" style="13" customWidth="1"/>
    <col min="10" max="10" width="13.19921875" style="13" customWidth="1"/>
    <col min="11" max="11" width="12.19921875" style="43" customWidth="1"/>
    <col min="12" max="12" width="13.5" style="13" customWidth="1"/>
    <col min="13" max="16384" width="9" style="13"/>
  </cols>
  <sheetData>
    <row r="1" spans="1:12" s="5" customFormat="1" ht="34.950000000000003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3" t="s">
        <v>9</v>
      </c>
      <c r="K1" s="4" t="s">
        <v>10</v>
      </c>
      <c r="L1" s="3" t="s">
        <v>11</v>
      </c>
    </row>
    <row r="2" spans="1:12" ht="34.950000000000003" customHeight="1" x14ac:dyDescent="0.25">
      <c r="A2" s="15" t="s">
        <v>125</v>
      </c>
      <c r="B2" s="41" t="s">
        <v>126</v>
      </c>
      <c r="C2" s="9" t="s">
        <v>93</v>
      </c>
      <c r="D2" s="8">
        <v>3</v>
      </c>
      <c r="E2" s="9" t="s">
        <v>127</v>
      </c>
      <c r="F2" s="9" t="s">
        <v>30</v>
      </c>
      <c r="G2" s="10" t="s">
        <v>17</v>
      </c>
      <c r="H2" s="9" t="s">
        <v>128</v>
      </c>
      <c r="I2" s="8">
        <v>123</v>
      </c>
      <c r="J2" s="17" t="s">
        <v>32</v>
      </c>
      <c r="K2" s="18">
        <v>45105</v>
      </c>
      <c r="L2" s="19" t="s">
        <v>33</v>
      </c>
    </row>
    <row r="3" spans="1:12" ht="34.950000000000003" customHeight="1" x14ac:dyDescent="0.25">
      <c r="A3" s="9" t="s">
        <v>129</v>
      </c>
      <c r="B3" s="10" t="s">
        <v>35</v>
      </c>
      <c r="C3" s="8" t="s">
        <v>97</v>
      </c>
      <c r="D3" s="8">
        <v>4</v>
      </c>
      <c r="E3" s="9" t="s">
        <v>130</v>
      </c>
      <c r="F3" s="9" t="s">
        <v>30</v>
      </c>
      <c r="G3" s="10" t="s">
        <v>17</v>
      </c>
      <c r="H3" s="9" t="s">
        <v>128</v>
      </c>
      <c r="I3" s="8">
        <v>123</v>
      </c>
      <c r="J3" s="8" t="s">
        <v>39</v>
      </c>
      <c r="K3" s="18">
        <v>45103</v>
      </c>
      <c r="L3" s="19" t="s">
        <v>40</v>
      </c>
    </row>
    <row r="4" spans="1:12" ht="34.950000000000003" customHeight="1" x14ac:dyDescent="0.25">
      <c r="A4" s="8" t="s">
        <v>131</v>
      </c>
      <c r="B4" s="20" t="s">
        <v>132</v>
      </c>
      <c r="C4" s="8" t="s">
        <v>43</v>
      </c>
      <c r="D4" s="8">
        <v>2</v>
      </c>
      <c r="E4" s="9" t="s">
        <v>133</v>
      </c>
      <c r="F4" s="9" t="s">
        <v>30</v>
      </c>
      <c r="G4" s="10" t="s">
        <v>17</v>
      </c>
      <c r="H4" s="8" t="s">
        <v>134</v>
      </c>
      <c r="I4" s="8">
        <v>123</v>
      </c>
      <c r="J4" s="20" t="s">
        <v>46</v>
      </c>
      <c r="K4" s="21" t="s">
        <v>47</v>
      </c>
      <c r="L4" s="22"/>
    </row>
    <row r="5" spans="1:12" ht="34.950000000000003" customHeight="1" x14ac:dyDescent="0.25">
      <c r="A5" s="6" t="s">
        <v>104</v>
      </c>
      <c r="B5" s="6" t="s">
        <v>135</v>
      </c>
      <c r="C5" s="8" t="s">
        <v>105</v>
      </c>
      <c r="D5" s="8">
        <v>3</v>
      </c>
      <c r="E5" s="8" t="s">
        <v>106</v>
      </c>
      <c r="F5" s="9" t="s">
        <v>16</v>
      </c>
      <c r="G5" s="10" t="s">
        <v>17</v>
      </c>
      <c r="H5" s="8" t="s">
        <v>134</v>
      </c>
      <c r="I5" s="8">
        <v>123</v>
      </c>
      <c r="J5" s="17" t="s">
        <v>52</v>
      </c>
      <c r="K5" s="24">
        <v>45106</v>
      </c>
      <c r="L5" s="8" t="s">
        <v>53</v>
      </c>
    </row>
    <row r="6" spans="1:12" ht="34.950000000000003" customHeight="1" x14ac:dyDescent="0.25">
      <c r="A6" s="23" t="s">
        <v>21</v>
      </c>
      <c r="B6" s="7" t="s">
        <v>13</v>
      </c>
      <c r="C6" s="8" t="s">
        <v>109</v>
      </c>
      <c r="D6" s="8">
        <v>3</v>
      </c>
      <c r="E6" s="8" t="s">
        <v>23</v>
      </c>
      <c r="F6" s="9" t="s">
        <v>16</v>
      </c>
      <c r="G6" s="10" t="s">
        <v>17</v>
      </c>
      <c r="H6" s="8" t="s">
        <v>136</v>
      </c>
      <c r="I6" s="8">
        <v>65</v>
      </c>
      <c r="J6" s="8" t="s">
        <v>19</v>
      </c>
      <c r="K6" s="24">
        <v>45107</v>
      </c>
      <c r="L6" s="8" t="s">
        <v>20</v>
      </c>
    </row>
    <row r="7" spans="1:12" ht="34.950000000000003" customHeight="1" x14ac:dyDescent="0.25">
      <c r="A7" s="23" t="s">
        <v>21</v>
      </c>
      <c r="B7" s="7" t="s">
        <v>137</v>
      </c>
      <c r="C7" s="8" t="s">
        <v>109</v>
      </c>
      <c r="D7" s="8">
        <v>3</v>
      </c>
      <c r="E7" s="8" t="s">
        <v>23</v>
      </c>
      <c r="F7" s="9" t="s">
        <v>16</v>
      </c>
      <c r="G7" s="10" t="s">
        <v>58</v>
      </c>
      <c r="H7" s="9" t="s">
        <v>138</v>
      </c>
      <c r="I7" s="8">
        <v>60</v>
      </c>
      <c r="J7" s="8" t="s">
        <v>19</v>
      </c>
      <c r="K7" s="24">
        <v>45107</v>
      </c>
      <c r="L7" s="8" t="s">
        <v>20</v>
      </c>
    </row>
    <row r="8" spans="1:12" ht="34.950000000000003" customHeight="1" x14ac:dyDescent="0.25">
      <c r="A8" s="23" t="s">
        <v>112</v>
      </c>
      <c r="B8" s="20" t="s">
        <v>139</v>
      </c>
      <c r="C8" s="8" t="s">
        <v>140</v>
      </c>
      <c r="D8" s="8">
        <v>2</v>
      </c>
      <c r="E8" s="8" t="s">
        <v>141</v>
      </c>
      <c r="F8" s="9" t="s">
        <v>116</v>
      </c>
      <c r="G8" s="10" t="s">
        <v>17</v>
      </c>
      <c r="H8" s="8" t="s">
        <v>142</v>
      </c>
      <c r="I8" s="8">
        <v>125</v>
      </c>
      <c r="J8" s="8" t="s">
        <v>19</v>
      </c>
      <c r="K8" s="24">
        <v>45104</v>
      </c>
      <c r="L8" s="8" t="s">
        <v>20</v>
      </c>
    </row>
    <row r="9" spans="1:12" ht="34.950000000000003" customHeight="1" x14ac:dyDescent="0.25">
      <c r="A9" s="6" t="s">
        <v>131</v>
      </c>
      <c r="B9" s="11" t="s">
        <v>55</v>
      </c>
      <c r="C9" s="8" t="s">
        <v>143</v>
      </c>
      <c r="D9" s="8">
        <v>3</v>
      </c>
      <c r="E9" s="8" t="s">
        <v>144</v>
      </c>
      <c r="F9" s="9" t="s">
        <v>16</v>
      </c>
      <c r="G9" s="10" t="s">
        <v>58</v>
      </c>
      <c r="H9" s="8" t="s">
        <v>142</v>
      </c>
      <c r="I9" s="8">
        <v>125</v>
      </c>
      <c r="J9" s="17" t="s">
        <v>52</v>
      </c>
      <c r="K9" s="24">
        <v>45110</v>
      </c>
      <c r="L9" s="8" t="s">
        <v>53</v>
      </c>
    </row>
    <row r="10" spans="1:12" ht="34.950000000000003" customHeight="1" x14ac:dyDescent="0.25">
      <c r="A10" s="27" t="s">
        <v>66</v>
      </c>
      <c r="B10" s="26" t="s">
        <v>67</v>
      </c>
      <c r="C10" s="8" t="s">
        <v>145</v>
      </c>
      <c r="D10" s="8">
        <v>1</v>
      </c>
      <c r="E10" s="17" t="s">
        <v>69</v>
      </c>
      <c r="F10" s="9" t="s">
        <v>30</v>
      </c>
      <c r="G10" s="10" t="s">
        <v>146</v>
      </c>
      <c r="H10" s="8" t="s">
        <v>142</v>
      </c>
      <c r="I10" s="8">
        <v>125</v>
      </c>
      <c r="J10" s="8" t="s">
        <v>19</v>
      </c>
      <c r="K10" s="28"/>
      <c r="L10" s="29"/>
    </row>
    <row r="11" spans="1:12" ht="34.950000000000003" customHeight="1" x14ac:dyDescent="0.25">
      <c r="A11" s="32"/>
      <c r="B11" s="10" t="s">
        <v>71</v>
      </c>
      <c r="C11" s="8" t="s">
        <v>147</v>
      </c>
      <c r="D11" s="8">
        <v>1</v>
      </c>
      <c r="E11" s="8"/>
      <c r="F11" s="9" t="s">
        <v>30</v>
      </c>
      <c r="G11" s="10" t="s">
        <v>17</v>
      </c>
      <c r="H11" s="8" t="s">
        <v>142</v>
      </c>
      <c r="I11" s="8">
        <v>125</v>
      </c>
      <c r="J11" s="8" t="s">
        <v>73</v>
      </c>
      <c r="K11" s="24"/>
      <c r="L11" s="8"/>
    </row>
    <row r="12" spans="1:12" ht="34.950000000000003" customHeight="1" x14ac:dyDescent="0.25">
      <c r="A12" s="40" t="s">
        <v>74</v>
      </c>
      <c r="B12" s="7" t="s">
        <v>75</v>
      </c>
      <c r="C12" s="8" t="s">
        <v>148</v>
      </c>
      <c r="D12" s="8">
        <v>2</v>
      </c>
      <c r="E12" s="17" t="s">
        <v>77</v>
      </c>
      <c r="F12" s="9" t="s">
        <v>116</v>
      </c>
      <c r="G12" s="10" t="s">
        <v>17</v>
      </c>
      <c r="H12" s="8" t="s">
        <v>149</v>
      </c>
      <c r="I12" s="8">
        <v>2</v>
      </c>
      <c r="J12" s="17" t="s">
        <v>32</v>
      </c>
      <c r="K12" s="24">
        <v>45105</v>
      </c>
      <c r="L12" s="8" t="s">
        <v>53</v>
      </c>
    </row>
    <row r="13" spans="1:12" ht="34.950000000000003" customHeight="1" x14ac:dyDescent="0.25">
      <c r="A13" s="8"/>
      <c r="B13" s="20" t="s">
        <v>80</v>
      </c>
      <c r="C13" s="8" t="s">
        <v>123</v>
      </c>
      <c r="D13" s="8">
        <v>2</v>
      </c>
      <c r="E13" s="20"/>
      <c r="F13" s="9" t="s">
        <v>30</v>
      </c>
      <c r="G13" s="10" t="s">
        <v>17</v>
      </c>
      <c r="H13" s="8" t="s">
        <v>149</v>
      </c>
      <c r="I13" s="8">
        <v>2</v>
      </c>
      <c r="J13" s="17" t="s">
        <v>82</v>
      </c>
      <c r="K13" s="24"/>
      <c r="L13" s="8"/>
    </row>
    <row r="14" spans="1:12" ht="34.950000000000003" customHeight="1" x14ac:dyDescent="0.25">
      <c r="A14" s="32"/>
      <c r="B14" s="10" t="s">
        <v>84</v>
      </c>
      <c r="C14" s="8" t="s">
        <v>150</v>
      </c>
      <c r="D14" s="8">
        <v>4</v>
      </c>
      <c r="E14" s="17" t="s">
        <v>86</v>
      </c>
      <c r="F14" s="9" t="s">
        <v>30</v>
      </c>
      <c r="G14" s="10" t="s">
        <v>17</v>
      </c>
      <c r="H14" s="8" t="s">
        <v>149</v>
      </c>
      <c r="I14" s="8">
        <v>2</v>
      </c>
      <c r="J14" s="8" t="s">
        <v>39</v>
      </c>
      <c r="K14" s="18">
        <v>45103</v>
      </c>
      <c r="L14" s="19" t="s">
        <v>40</v>
      </c>
    </row>
    <row r="15" spans="1:12" ht="31.2" x14ac:dyDescent="0.25">
      <c r="A15" s="23" t="s">
        <v>87</v>
      </c>
      <c r="B15" s="20" t="s">
        <v>88</v>
      </c>
      <c r="C15" s="8" t="s">
        <v>124</v>
      </c>
      <c r="D15" s="8">
        <v>3</v>
      </c>
      <c r="E15" s="17" t="s">
        <v>90</v>
      </c>
      <c r="F15" s="9" t="s">
        <v>16</v>
      </c>
      <c r="G15" s="10" t="s">
        <v>17</v>
      </c>
      <c r="H15" s="8" t="s">
        <v>149</v>
      </c>
      <c r="I15" s="8">
        <v>2</v>
      </c>
      <c r="J15" s="17" t="s">
        <v>52</v>
      </c>
      <c r="K15" s="24">
        <v>45106</v>
      </c>
      <c r="L15" s="8" t="s">
        <v>53</v>
      </c>
    </row>
    <row r="16" spans="1:12" ht="14.4" customHeight="1" x14ac:dyDescent="0.25">
      <c r="A16" s="33"/>
      <c r="B16" s="33"/>
      <c r="C16" s="34"/>
      <c r="D16" s="34">
        <f>D2+D3+D4+D5+D6+D8+D9+D10+D11</f>
        <v>22</v>
      </c>
      <c r="E16" s="35">
        <f>SUM(D7:D15)</f>
        <v>21</v>
      </c>
      <c r="F16" s="36"/>
      <c r="G16" s="33"/>
      <c r="H16" s="34"/>
      <c r="I16" s="34"/>
      <c r="J16" s="34"/>
      <c r="K16" s="37"/>
      <c r="L16" s="34"/>
    </row>
  </sheetData>
  <autoFilter ref="A1:L16" xr:uid="{00000000-0009-0000-0000-000000000000}"/>
  <mergeCells count="1">
    <mergeCell ref="K4:L4"/>
  </mergeCells>
  <phoneticPr fontId="2" type="noConversion"/>
  <pageMargins left="0" right="0" top="0.59055118110236227" bottom="0.59055118110236227" header="0.19685039370078741" footer="0.19685039370078741"/>
  <pageSetup paperSize="9" orientation="landscape" r:id="rId1"/>
  <headerFooter alignWithMargins="0"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22金工</vt:lpstr>
      <vt:lpstr>22工管</vt:lpstr>
      <vt:lpstr>22国商</vt:lpstr>
      <vt:lpstr>'22工管'!Print_Titles</vt:lpstr>
      <vt:lpstr>'22国商'!Print_Titles</vt:lpstr>
      <vt:lpstr>'22金工'!Print_Titles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陈珏</dc:creator>
  <cp:lastModifiedBy>陈珏</cp:lastModifiedBy>
  <dcterms:created xsi:type="dcterms:W3CDTF">2022-12-04T07:46:40Z</dcterms:created>
  <dcterms:modified xsi:type="dcterms:W3CDTF">2022-12-04T07:49:02Z</dcterms:modified>
</cp:coreProperties>
</file>